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961\Desktop\Ｒ2岩本\04_工事\０２_自歩道事業（足代～昼間）\07_Ｒ２明治橋（橋梁撤去工事6）\ＰＰＩ\"/>
    </mc:Choice>
  </mc:AlternateContent>
  <bookViews>
    <workbookView xWindow="0" yWindow="0" windowWidth="19200" windowHeight="1161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67" i="1" l="1"/>
  <c r="G63" i="1"/>
  <c r="G62" i="1" s="1"/>
  <c r="G61" i="1" s="1"/>
  <c r="G58" i="1"/>
  <c r="G56" i="1"/>
  <c r="G54" i="1"/>
  <c r="G52" i="1"/>
  <c r="G51" i="1" s="1"/>
  <c r="G49" i="1"/>
  <c r="G48" i="1" s="1"/>
  <c r="G46" i="1"/>
  <c r="G43" i="1"/>
  <c r="G42" i="1" s="1"/>
  <c r="G39" i="1"/>
  <c r="G38" i="1"/>
  <c r="G37" i="1" s="1"/>
  <c r="G34" i="1"/>
  <c r="G12" i="1"/>
  <c r="G11" i="1" s="1"/>
  <c r="G60" i="1" l="1"/>
  <c r="G10" i="1"/>
  <c r="G72" i="1" l="1"/>
  <c r="G74" i="1" s="1"/>
  <c r="G75" i="1" s="1"/>
  <c r="G70" i="1"/>
</calcChain>
</file>

<file path=xl/sharedStrings.xml><?xml version="1.0" encoding="utf-8"?>
<sst xmlns="http://schemas.openxmlformats.org/spreadsheetml/2006/main" count="145" uniqueCount="91">
  <si>
    <t>工事費内訳書</t>
  </si>
  <si>
    <t>住　　　　所</t>
  </si>
  <si>
    <t>商号又は名称</t>
  </si>
  <si>
    <t>代 表 者 名</t>
  </si>
  <si>
    <t>工 事 名</t>
  </si>
  <si>
    <t>Ｒ２三土　鳴門池田線（明治橋）　東・昼間　橋梁撤去工事（６）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</si>
  <si>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</si>
  <si>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</si>
  <si>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</si>
  <si>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</si>
  <si>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</si>
  <si>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</si>
  <si>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</si>
  <si>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</si>
  <si>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旧橋撤去工　</t>
  </si>
  <si>
    <t>旧橋撤去（上部工）</t>
  </si>
  <si>
    <t>高欄撤去</t>
  </si>
  <si>
    <t>m</t>
  </si>
  <si>
    <t>ｱｽﾌｧﾙﾄ舗装版破砕・積込み　　</t>
  </si>
  <si>
    <t>m3</t>
  </si>
  <si>
    <t>構造物とりこわし（親柱）</t>
  </si>
  <si>
    <t>伸縮装置縁切り</t>
  </si>
  <si>
    <t>主桁工（ﾄﾗｯｸｸﾚｰﾝ工法）</t>
  </si>
  <si>
    <t>日</t>
  </si>
  <si>
    <t>主桁積込・取下</t>
  </si>
  <si>
    <t>桁1次及び2次切断・撤去</t>
  </si>
  <si>
    <t>t</t>
  </si>
  <si>
    <t>塗膜除去工</t>
  </si>
  <si>
    <t>鋼材撤去工　</t>
  </si>
  <si>
    <t>削孔工</t>
  </si>
  <si>
    <t>ｶｯﾀｰ工（床板ｶｯﾀ工法）</t>
  </si>
  <si>
    <t>ﾜｲﾔｰｿｰ工</t>
  </si>
  <si>
    <t>m2</t>
  </si>
  <si>
    <t>主桁転倒防止工</t>
  </si>
  <si>
    <t>桁</t>
  </si>
  <si>
    <t>支承縁切り工</t>
  </si>
  <si>
    <t>支承</t>
  </si>
  <si>
    <t>切断水処理工</t>
  </si>
  <si>
    <t>月</t>
  </si>
  <si>
    <t>殻運搬　
　ｺﾝｸﾘｰﾄ塊</t>
  </si>
  <si>
    <t>殻運搬　
　ｱｽﾌｧﾙﾄ塊</t>
  </si>
  <si>
    <t>処分費　
　ｺﾝｸﾘｰﾄ塊(鉄筋)</t>
  </si>
  <si>
    <t>処分費　
　ｺﾝｸﾘｰﾄ塊(鉄筋+補強鋼板)</t>
  </si>
  <si>
    <t>処分費　
　ｱｽﾌｧﾙﾄ塊</t>
  </si>
  <si>
    <t>処分費　
　塗膜くず</t>
  </si>
  <si>
    <t>撤去仮設工 （上部工）</t>
  </si>
  <si>
    <t>足場工　</t>
  </si>
  <si>
    <t>敷鉄板設置・撤去</t>
  </si>
  <si>
    <t>道路改良</t>
  </si>
  <si>
    <t>道路土工</t>
  </si>
  <si>
    <t>路床盛土工</t>
  </si>
  <si>
    <t>路床盛土</t>
  </si>
  <si>
    <t>土砂等運搬</t>
  </si>
  <si>
    <t>擁壁工</t>
  </si>
  <si>
    <t>作業土工</t>
  </si>
  <si>
    <t>床掘り(掘削)</t>
  </si>
  <si>
    <t>埋戻し</t>
  </si>
  <si>
    <t>場所打擁壁工(構造物単位)</t>
  </si>
  <si>
    <t>重力式擁壁</t>
  </si>
  <si>
    <t>排水構造物工</t>
  </si>
  <si>
    <t>側溝工</t>
  </si>
  <si>
    <t>1号L型水路</t>
  </si>
  <si>
    <t>仮設工</t>
  </si>
  <si>
    <t>仮橋･仮桟橋工</t>
  </si>
  <si>
    <t>仮橋部材賃料　</t>
  </si>
  <si>
    <t>土留･仮締切工</t>
  </si>
  <si>
    <t>土のう</t>
  </si>
  <si>
    <t>袋</t>
  </si>
  <si>
    <t>作業ﾔｰﾄﾞ整備工</t>
  </si>
  <si>
    <t>仮舗装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</si>
  <si>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</si>
  <si>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</si>
  <si>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</si>
  <si>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</si>
  <si>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</si>
  <si>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</si>
  <si>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</si>
  <si>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重建設機械分解組立費</t>
  </si>
  <si>
    <t>回</t>
  </si>
  <si>
    <t>重建設機械分解組立輸送費</t>
  </si>
  <si>
    <t>仮設材運搬費</t>
  </si>
  <si>
    <t>準備費</t>
  </si>
  <si>
    <t>伐竹処分費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</si>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</sst>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topLeftCell="A6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G12+G34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G13+G14+G15+G16+G17+G18+G19+G20+G21+G22+G23+G24+G25+G26+G27+G28+G29+G30+G31+G32+G33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61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19</v>
      </c>
      <c r="F14" s="9">
        <v>9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20</v>
      </c>
      <c r="E15" s="8" t="s">
        <v>19</v>
      </c>
      <c r="F15" s="10">
        <v>0.2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21</v>
      </c>
      <c r="E16" s="8" t="s">
        <v>17</v>
      </c>
      <c r="F16" s="9">
        <v>46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22</v>
      </c>
      <c r="E17" s="8" t="s">
        <v>23</v>
      </c>
      <c r="F17" s="9">
        <v>14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24</v>
      </c>
      <c r="E18" s="8" t="s">
        <v>23</v>
      </c>
      <c r="F18" s="9">
        <v>68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25</v>
      </c>
      <c r="E19" s="8" t="s">
        <v>26</v>
      </c>
      <c r="F19" s="10">
        <v>14.7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27</v>
      </c>
      <c r="E20" s="8" t="s">
        <v>13</v>
      </c>
      <c r="F20" s="9">
        <v>1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28</v>
      </c>
      <c r="E21" s="8" t="s">
        <v>13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29</v>
      </c>
      <c r="E22" s="8" t="s">
        <v>13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30</v>
      </c>
      <c r="E23" s="8" t="s">
        <v>13</v>
      </c>
      <c r="F23" s="9">
        <v>1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31</v>
      </c>
      <c r="E24" s="8" t="s">
        <v>32</v>
      </c>
      <c r="F24" s="9">
        <v>63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33</v>
      </c>
      <c r="E25" s="8" t="s">
        <v>34</v>
      </c>
      <c r="F25" s="9">
        <v>10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35</v>
      </c>
      <c r="E26" s="8" t="s">
        <v>36</v>
      </c>
      <c r="F26" s="9">
        <v>24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37</v>
      </c>
      <c r="E27" s="8" t="s">
        <v>38</v>
      </c>
      <c r="F27" s="10">
        <v>0.81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39</v>
      </c>
      <c r="E28" s="8" t="s">
        <v>19</v>
      </c>
      <c r="F28" s="10">
        <v>97.6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40</v>
      </c>
      <c r="E29" s="8" t="s">
        <v>19</v>
      </c>
      <c r="F29" s="9">
        <v>9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41</v>
      </c>
      <c r="E30" s="8" t="s">
        <v>26</v>
      </c>
      <c r="F30" s="10">
        <v>114.3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42</v>
      </c>
      <c r="E31" s="8" t="s">
        <v>26</v>
      </c>
      <c r="F31" s="10">
        <v>132.1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43</v>
      </c>
      <c r="E32" s="8" t="s">
        <v>19</v>
      </c>
      <c r="F32" s="9">
        <v>9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44</v>
      </c>
      <c r="E33" s="8" t="s">
        <v>19</v>
      </c>
      <c r="F33" s="9">
        <v>1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24" t="s">
        <v>45</v>
      </c>
      <c r="D34" s="24"/>
      <c r="E34" s="8" t="s">
        <v>13</v>
      </c>
      <c r="F34" s="9">
        <v>1</v>
      </c>
      <c r="G34" s="11">
        <f>G35+G36</f>
        <v>0</v>
      </c>
      <c r="I34" s="13">
        <v>25</v>
      </c>
      <c r="J34" s="14">
        <v>3</v>
      </c>
    </row>
    <row r="35" spans="1:10" ht="42" customHeight="1" x14ac:dyDescent="0.15">
      <c r="A35" s="6"/>
      <c r="B35" s="7"/>
      <c r="C35" s="7"/>
      <c r="D35" s="24" t="s">
        <v>46</v>
      </c>
      <c r="E35" s="8" t="s">
        <v>13</v>
      </c>
      <c r="F35" s="9">
        <v>1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47</v>
      </c>
      <c r="E36" s="8" t="s">
        <v>13</v>
      </c>
      <c r="F36" s="9">
        <v>1</v>
      </c>
      <c r="G36" s="12"/>
      <c r="I36" s="13">
        <v>27</v>
      </c>
      <c r="J36" s="14">
        <v>4</v>
      </c>
    </row>
    <row r="37" spans="1:10" ht="42" customHeight="1" x14ac:dyDescent="0.15">
      <c r="A37" s="23" t="s">
        <v>48</v>
      </c>
      <c r="B37" s="24"/>
      <c r="C37" s="24"/>
      <c r="D37" s="24"/>
      <c r="E37" s="8" t="s">
        <v>13</v>
      </c>
      <c r="F37" s="9">
        <v>1</v>
      </c>
      <c r="G37" s="11">
        <f>G38+G42+G48+G51</f>
        <v>0</v>
      </c>
      <c r="I37" s="13">
        <v>28</v>
      </c>
      <c r="J37" s="14">
        <v>1</v>
      </c>
    </row>
    <row r="38" spans="1:10" ht="42" customHeight="1" x14ac:dyDescent="0.15">
      <c r="A38" s="6"/>
      <c r="B38" s="24" t="s">
        <v>49</v>
      </c>
      <c r="C38" s="24"/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>
        <v>2</v>
      </c>
    </row>
    <row r="39" spans="1:10" ht="42" customHeight="1" x14ac:dyDescent="0.15">
      <c r="A39" s="6"/>
      <c r="B39" s="7"/>
      <c r="C39" s="24" t="s">
        <v>50</v>
      </c>
      <c r="D39" s="24"/>
      <c r="E39" s="8" t="s">
        <v>13</v>
      </c>
      <c r="F39" s="9">
        <v>1</v>
      </c>
      <c r="G39" s="11">
        <f>G40+G41</f>
        <v>0</v>
      </c>
      <c r="I39" s="13">
        <v>30</v>
      </c>
      <c r="J39" s="14">
        <v>3</v>
      </c>
    </row>
    <row r="40" spans="1:10" ht="42" customHeight="1" x14ac:dyDescent="0.15">
      <c r="A40" s="6"/>
      <c r="B40" s="7"/>
      <c r="C40" s="7"/>
      <c r="D40" s="24" t="s">
        <v>51</v>
      </c>
      <c r="E40" s="8" t="s">
        <v>19</v>
      </c>
      <c r="F40" s="9">
        <v>68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52</v>
      </c>
      <c r="E41" s="8" t="s">
        <v>19</v>
      </c>
      <c r="F41" s="9">
        <v>31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24" t="s">
        <v>53</v>
      </c>
      <c r="C42" s="24"/>
      <c r="D42" s="24"/>
      <c r="E42" s="8" t="s">
        <v>13</v>
      </c>
      <c r="F42" s="9">
        <v>1</v>
      </c>
      <c r="G42" s="11">
        <f>G43+G46</f>
        <v>0</v>
      </c>
      <c r="I42" s="13">
        <v>33</v>
      </c>
      <c r="J42" s="14">
        <v>2</v>
      </c>
    </row>
    <row r="43" spans="1:10" ht="42" customHeight="1" x14ac:dyDescent="0.15">
      <c r="A43" s="6"/>
      <c r="B43" s="7"/>
      <c r="C43" s="24" t="s">
        <v>54</v>
      </c>
      <c r="D43" s="24"/>
      <c r="E43" s="8" t="s">
        <v>13</v>
      </c>
      <c r="F43" s="9">
        <v>1</v>
      </c>
      <c r="G43" s="11">
        <f>G44+G45</f>
        <v>0</v>
      </c>
      <c r="I43" s="13">
        <v>34</v>
      </c>
      <c r="J43" s="14">
        <v>3</v>
      </c>
    </row>
    <row r="44" spans="1:10" ht="42" customHeight="1" x14ac:dyDescent="0.15">
      <c r="A44" s="6"/>
      <c r="B44" s="7"/>
      <c r="C44" s="7"/>
      <c r="D44" s="24" t="s">
        <v>55</v>
      </c>
      <c r="E44" s="8" t="s">
        <v>19</v>
      </c>
      <c r="F44" s="9">
        <v>47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56</v>
      </c>
      <c r="E45" s="8" t="s">
        <v>19</v>
      </c>
      <c r="F45" s="9">
        <v>10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24" t="s">
        <v>57</v>
      </c>
      <c r="D46" s="24"/>
      <c r="E46" s="8" t="s">
        <v>13</v>
      </c>
      <c r="F46" s="9">
        <v>1</v>
      </c>
      <c r="G46" s="11">
        <f>G47</f>
        <v>0</v>
      </c>
      <c r="I46" s="13">
        <v>37</v>
      </c>
      <c r="J46" s="14">
        <v>3</v>
      </c>
    </row>
    <row r="47" spans="1:10" ht="42" customHeight="1" x14ac:dyDescent="0.15">
      <c r="A47" s="6"/>
      <c r="B47" s="7"/>
      <c r="C47" s="7"/>
      <c r="D47" s="24" t="s">
        <v>58</v>
      </c>
      <c r="E47" s="8" t="s">
        <v>19</v>
      </c>
      <c r="F47" s="10">
        <v>12.5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24" t="s">
        <v>59</v>
      </c>
      <c r="C48" s="24"/>
      <c r="D48" s="24"/>
      <c r="E48" s="8" t="s">
        <v>13</v>
      </c>
      <c r="F48" s="9">
        <v>1</v>
      </c>
      <c r="G48" s="11">
        <f>G49</f>
        <v>0</v>
      </c>
      <c r="I48" s="13">
        <v>39</v>
      </c>
      <c r="J48" s="14">
        <v>2</v>
      </c>
    </row>
    <row r="49" spans="1:10" ht="42" customHeight="1" x14ac:dyDescent="0.15">
      <c r="A49" s="6"/>
      <c r="B49" s="7"/>
      <c r="C49" s="24" t="s">
        <v>60</v>
      </c>
      <c r="D49" s="24"/>
      <c r="E49" s="8" t="s">
        <v>13</v>
      </c>
      <c r="F49" s="9">
        <v>1</v>
      </c>
      <c r="G49" s="11">
        <f>G50</f>
        <v>0</v>
      </c>
      <c r="I49" s="13">
        <v>40</v>
      </c>
      <c r="J49" s="14">
        <v>3</v>
      </c>
    </row>
    <row r="50" spans="1:10" ht="42" customHeight="1" x14ac:dyDescent="0.15">
      <c r="A50" s="6"/>
      <c r="B50" s="7"/>
      <c r="C50" s="7"/>
      <c r="D50" s="24" t="s">
        <v>61</v>
      </c>
      <c r="E50" s="8" t="s">
        <v>13</v>
      </c>
      <c r="F50" s="9">
        <v>1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24" t="s">
        <v>62</v>
      </c>
      <c r="C51" s="24"/>
      <c r="D51" s="24"/>
      <c r="E51" s="8" t="s">
        <v>13</v>
      </c>
      <c r="F51" s="9">
        <v>1</v>
      </c>
      <c r="G51" s="11">
        <f>G52+G54+G56+G58</f>
        <v>0</v>
      </c>
      <c r="I51" s="13">
        <v>42</v>
      </c>
      <c r="J51" s="14">
        <v>2</v>
      </c>
    </row>
    <row r="52" spans="1:10" ht="42" customHeight="1" x14ac:dyDescent="0.15">
      <c r="A52" s="6"/>
      <c r="B52" s="7"/>
      <c r="C52" s="24" t="s">
        <v>63</v>
      </c>
      <c r="D52" s="24"/>
      <c r="E52" s="8" t="s">
        <v>13</v>
      </c>
      <c r="F52" s="9">
        <v>1</v>
      </c>
      <c r="G52" s="11">
        <f>G53</f>
        <v>0</v>
      </c>
      <c r="I52" s="13">
        <v>43</v>
      </c>
      <c r="J52" s="14">
        <v>3</v>
      </c>
    </row>
    <row r="53" spans="1:10" ht="42" customHeight="1" x14ac:dyDescent="0.15">
      <c r="A53" s="6"/>
      <c r="B53" s="7"/>
      <c r="C53" s="7"/>
      <c r="D53" s="24" t="s">
        <v>64</v>
      </c>
      <c r="E53" s="8" t="s">
        <v>13</v>
      </c>
      <c r="F53" s="9">
        <v>1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24" t="s">
        <v>65</v>
      </c>
      <c r="D54" s="24"/>
      <c r="E54" s="8" t="s">
        <v>13</v>
      </c>
      <c r="F54" s="9">
        <v>1</v>
      </c>
      <c r="G54" s="11">
        <f>G55</f>
        <v>0</v>
      </c>
      <c r="I54" s="13">
        <v>45</v>
      </c>
      <c r="J54" s="14">
        <v>3</v>
      </c>
    </row>
    <row r="55" spans="1:10" ht="42" customHeight="1" x14ac:dyDescent="0.15">
      <c r="A55" s="6"/>
      <c r="B55" s="7"/>
      <c r="C55" s="7"/>
      <c r="D55" s="24" t="s">
        <v>66</v>
      </c>
      <c r="E55" s="8" t="s">
        <v>67</v>
      </c>
      <c r="F55" s="9">
        <v>7</v>
      </c>
      <c r="G55" s="12"/>
      <c r="I55" s="13">
        <v>46</v>
      </c>
      <c r="J55" s="14">
        <v>4</v>
      </c>
    </row>
    <row r="56" spans="1:10" ht="42" customHeight="1" x14ac:dyDescent="0.15">
      <c r="A56" s="6"/>
      <c r="B56" s="7"/>
      <c r="C56" s="24" t="s">
        <v>68</v>
      </c>
      <c r="D56" s="24"/>
      <c r="E56" s="8" t="s">
        <v>13</v>
      </c>
      <c r="F56" s="9">
        <v>1</v>
      </c>
      <c r="G56" s="11">
        <f>G57</f>
        <v>0</v>
      </c>
      <c r="I56" s="13">
        <v>47</v>
      </c>
      <c r="J56" s="14">
        <v>3</v>
      </c>
    </row>
    <row r="57" spans="1:10" ht="42" customHeight="1" x14ac:dyDescent="0.15">
      <c r="A57" s="6"/>
      <c r="B57" s="7"/>
      <c r="C57" s="7"/>
      <c r="D57" s="24" t="s">
        <v>69</v>
      </c>
      <c r="E57" s="8" t="s">
        <v>32</v>
      </c>
      <c r="F57" s="9">
        <v>80</v>
      </c>
      <c r="G57" s="12"/>
      <c r="I57" s="13">
        <v>48</v>
      </c>
      <c r="J57" s="14">
        <v>4</v>
      </c>
    </row>
    <row r="58" spans="1:10" ht="42" customHeight="1" x14ac:dyDescent="0.15">
      <c r="A58" s="6"/>
      <c r="B58" s="7"/>
      <c r="C58" s="24" t="s">
        <v>70</v>
      </c>
      <c r="D58" s="24"/>
      <c r="E58" s="8" t="s">
        <v>13</v>
      </c>
      <c r="F58" s="9">
        <v>1</v>
      </c>
      <c r="G58" s="11">
        <f>G59</f>
        <v>0</v>
      </c>
      <c r="I58" s="13">
        <v>49</v>
      </c>
      <c r="J58" s="14">
        <v>3</v>
      </c>
    </row>
    <row r="59" spans="1:10" ht="42" customHeight="1" x14ac:dyDescent="0.15">
      <c r="A59" s="6"/>
      <c r="B59" s="7"/>
      <c r="C59" s="7"/>
      <c r="D59" s="24" t="s">
        <v>71</v>
      </c>
      <c r="E59" s="8" t="s">
        <v>72</v>
      </c>
      <c r="F59" s="9">
        <v>160</v>
      </c>
      <c r="G59" s="12"/>
      <c r="I59" s="13">
        <v>50</v>
      </c>
      <c r="J59" s="14">
        <v>4</v>
      </c>
    </row>
    <row r="60" spans="1:10" ht="42" customHeight="1" x14ac:dyDescent="0.15">
      <c r="A60" s="23" t="s">
        <v>73</v>
      </c>
      <c r="B60" s="24"/>
      <c r="C60" s="24"/>
      <c r="D60" s="24"/>
      <c r="E60" s="8" t="s">
        <v>13</v>
      </c>
      <c r="F60" s="9">
        <v>1</v>
      </c>
      <c r="G60" s="11">
        <f>G11+G38+G42+G48+G51</f>
        <v>0</v>
      </c>
      <c r="I60" s="13">
        <v>51</v>
      </c>
      <c r="J60" s="14">
        <v>20</v>
      </c>
    </row>
    <row r="61" spans="1:10" ht="42" customHeight="1" x14ac:dyDescent="0.15">
      <c r="A61" s="23" t="s">
        <v>74</v>
      </c>
      <c r="B61" s="24"/>
      <c r="C61" s="24"/>
      <c r="D61" s="24"/>
      <c r="E61" s="8" t="s">
        <v>13</v>
      </c>
      <c r="F61" s="9">
        <v>1</v>
      </c>
      <c r="G61" s="11">
        <f>G62+G69</f>
        <v>0</v>
      </c>
      <c r="I61" s="13">
        <v>52</v>
      </c>
      <c r="J61" s="14">
        <v>200</v>
      </c>
    </row>
    <row r="62" spans="1:10" ht="42" customHeight="1" x14ac:dyDescent="0.15">
      <c r="A62" s="6"/>
      <c r="B62" s="24" t="s">
        <v>75</v>
      </c>
      <c r="C62" s="24"/>
      <c r="D62" s="24"/>
      <c r="E62" s="8" t="s">
        <v>13</v>
      </c>
      <c r="F62" s="9">
        <v>1</v>
      </c>
      <c r="G62" s="11">
        <f>G63+G67</f>
        <v>0</v>
      </c>
      <c r="I62" s="13">
        <v>53</v>
      </c>
      <c r="J62" s="14">
        <v>2</v>
      </c>
    </row>
    <row r="63" spans="1:10" ht="42" customHeight="1" x14ac:dyDescent="0.15">
      <c r="A63" s="6"/>
      <c r="B63" s="7"/>
      <c r="C63" s="24" t="s">
        <v>76</v>
      </c>
      <c r="D63" s="24"/>
      <c r="E63" s="8" t="s">
        <v>13</v>
      </c>
      <c r="F63" s="9">
        <v>1</v>
      </c>
      <c r="G63" s="11">
        <f>G64+G65+G66</f>
        <v>0</v>
      </c>
      <c r="I63" s="13">
        <v>54</v>
      </c>
      <c r="J63" s="14">
        <v>3</v>
      </c>
    </row>
    <row r="64" spans="1:10" ht="42" customHeight="1" x14ac:dyDescent="0.15">
      <c r="A64" s="6"/>
      <c r="B64" s="7"/>
      <c r="C64" s="7"/>
      <c r="D64" s="24" t="s">
        <v>77</v>
      </c>
      <c r="E64" s="8" t="s">
        <v>78</v>
      </c>
      <c r="F64" s="9">
        <v>1</v>
      </c>
      <c r="G64" s="12"/>
      <c r="I64" s="13">
        <v>55</v>
      </c>
      <c r="J64" s="14">
        <v>4</v>
      </c>
    </row>
    <row r="65" spans="1:10" ht="42" customHeight="1" x14ac:dyDescent="0.15">
      <c r="A65" s="6"/>
      <c r="B65" s="7"/>
      <c r="C65" s="7"/>
      <c r="D65" s="24" t="s">
        <v>79</v>
      </c>
      <c r="E65" s="8" t="s">
        <v>78</v>
      </c>
      <c r="F65" s="9">
        <v>1</v>
      </c>
      <c r="G65" s="12"/>
      <c r="I65" s="13">
        <v>56</v>
      </c>
      <c r="J65" s="14">
        <v>4</v>
      </c>
    </row>
    <row r="66" spans="1:10" ht="42" customHeight="1" x14ac:dyDescent="0.15">
      <c r="A66" s="6"/>
      <c r="B66" s="7"/>
      <c r="C66" s="7"/>
      <c r="D66" s="24" t="s">
        <v>80</v>
      </c>
      <c r="E66" s="8" t="s">
        <v>26</v>
      </c>
      <c r="F66" s="10">
        <v>2.2999999999999998</v>
      </c>
      <c r="G66" s="12"/>
      <c r="I66" s="13">
        <v>57</v>
      </c>
      <c r="J66" s="14">
        <v>4</v>
      </c>
    </row>
    <row r="67" spans="1:10" ht="42" customHeight="1" x14ac:dyDescent="0.15">
      <c r="A67" s="6"/>
      <c r="B67" s="7"/>
      <c r="C67" s="24" t="s">
        <v>81</v>
      </c>
      <c r="D67" s="24"/>
      <c r="E67" s="8" t="s">
        <v>13</v>
      </c>
      <c r="F67" s="9">
        <v>1</v>
      </c>
      <c r="G67" s="11">
        <f>G68</f>
        <v>0</v>
      </c>
      <c r="I67" s="13">
        <v>58</v>
      </c>
      <c r="J67" s="14">
        <v>3</v>
      </c>
    </row>
    <row r="68" spans="1:10" ht="42" customHeight="1" x14ac:dyDescent="0.15">
      <c r="A68" s="6"/>
      <c r="B68" s="7"/>
      <c r="C68" s="7"/>
      <c r="D68" s="24" t="s">
        <v>82</v>
      </c>
      <c r="E68" s="8" t="s">
        <v>13</v>
      </c>
      <c r="F68" s="9">
        <v>1</v>
      </c>
      <c r="G68" s="12"/>
      <c r="I68" s="13">
        <v>59</v>
      </c>
      <c r="J68" s="14">
        <v>4</v>
      </c>
    </row>
    <row r="69" spans="1:10" ht="42" customHeight="1" x14ac:dyDescent="0.15">
      <c r="A69" s="6"/>
      <c r="B69" s="24" t="s">
        <v>83</v>
      </c>
      <c r="C69" s="24"/>
      <c r="D69" s="24"/>
      <c r="E69" s="8" t="s">
        <v>13</v>
      </c>
      <c r="F69" s="9">
        <v>1</v>
      </c>
      <c r="G69" s="12"/>
      <c r="I69" s="13">
        <v>60</v>
      </c>
      <c r="J69" s="14"/>
    </row>
    <row r="70" spans="1:10" ht="42" customHeight="1" x14ac:dyDescent="0.15">
      <c r="A70" s="23" t="s">
        <v>84</v>
      </c>
      <c r="B70" s="24"/>
      <c r="C70" s="24"/>
      <c r="D70" s="24"/>
      <c r="E70" s="8" t="s">
        <v>13</v>
      </c>
      <c r="F70" s="9">
        <v>1</v>
      </c>
      <c r="G70" s="11">
        <f>G60+G61</f>
        <v>0</v>
      </c>
      <c r="I70" s="13">
        <v>61</v>
      </c>
      <c r="J70" s="14"/>
    </row>
    <row r="71" spans="1:10" ht="42" customHeight="1" x14ac:dyDescent="0.15">
      <c r="A71" s="6"/>
      <c r="B71" s="24" t="s">
        <v>85</v>
      </c>
      <c r="C71" s="24"/>
      <c r="D71" s="24"/>
      <c r="E71" s="8" t="s">
        <v>13</v>
      </c>
      <c r="F71" s="9">
        <v>1</v>
      </c>
      <c r="G71" s="12"/>
      <c r="I71" s="13">
        <v>62</v>
      </c>
      <c r="J71" s="14">
        <v>210</v>
      </c>
    </row>
    <row r="72" spans="1:10" ht="42" customHeight="1" x14ac:dyDescent="0.15">
      <c r="A72" s="23" t="s">
        <v>86</v>
      </c>
      <c r="B72" s="24"/>
      <c r="C72" s="24"/>
      <c r="D72" s="24"/>
      <c r="E72" s="8" t="s">
        <v>13</v>
      </c>
      <c r="F72" s="9">
        <v>1</v>
      </c>
      <c r="G72" s="11">
        <f>G60+G61+G71</f>
        <v>0</v>
      </c>
      <c r="I72" s="13">
        <v>63</v>
      </c>
      <c r="J72" s="14"/>
    </row>
    <row r="73" spans="1:10" ht="42" customHeight="1" x14ac:dyDescent="0.15">
      <c r="A73" s="6"/>
      <c r="B73" s="24" t="s">
        <v>87</v>
      </c>
      <c r="C73" s="24"/>
      <c r="D73" s="24"/>
      <c r="E73" s="8" t="s">
        <v>13</v>
      </c>
      <c r="F73" s="9">
        <v>1</v>
      </c>
      <c r="G73" s="12"/>
      <c r="I73" s="13">
        <v>64</v>
      </c>
      <c r="J73" s="14">
        <v>220</v>
      </c>
    </row>
    <row r="74" spans="1:10" ht="42" customHeight="1" x14ac:dyDescent="0.15">
      <c r="A74" s="23" t="s">
        <v>88</v>
      </c>
      <c r="B74" s="24"/>
      <c r="C74" s="24"/>
      <c r="D74" s="24"/>
      <c r="E74" s="8" t="s">
        <v>13</v>
      </c>
      <c r="F74" s="9">
        <v>1</v>
      </c>
      <c r="G74" s="11">
        <f>G72+G73</f>
        <v>0</v>
      </c>
      <c r="I74" s="13">
        <v>65</v>
      </c>
      <c r="J74" s="14">
        <v>30</v>
      </c>
    </row>
    <row r="75" spans="1:10" ht="42" customHeight="1" x14ac:dyDescent="0.15">
      <c r="A75" s="25" t="s">
        <v>89</v>
      </c>
      <c r="B75" s="26"/>
      <c r="C75" s="26"/>
      <c r="D75" s="26"/>
      <c r="E75" s="15" t="s">
        <v>90</v>
      </c>
      <c r="F75" s="16" t="s">
        <v>90</v>
      </c>
      <c r="G75" s="17">
        <f>G74</f>
        <v>0</v>
      </c>
      <c r="I75" s="18">
        <v>66</v>
      </c>
      <c r="J75" s="18">
        <v>90</v>
      </c>
    </row>
  </sheetData>
  <sheetProtection sheet="1"/>
  <mergeCells count="72">
    <mergeCell ref="A74:D74"/>
    <mergeCell ref="A75:D75"/>
    <mergeCell ref="B69:D69"/>
    <mergeCell ref="A70:D70"/>
    <mergeCell ref="B71:D71"/>
    <mergeCell ref="A72:D72"/>
    <mergeCell ref="B73:D73"/>
    <mergeCell ref="D64"/>
    <mergeCell ref="D65"/>
    <mergeCell ref="D66"/>
    <mergeCell ref="C67:D67"/>
    <mergeCell ref="D68"/>
    <mergeCell ref="D59"/>
    <mergeCell ref="A60:D60"/>
    <mergeCell ref="A61:D61"/>
    <mergeCell ref="B62:D62"/>
    <mergeCell ref="C63:D63"/>
    <mergeCell ref="C54:D54"/>
    <mergeCell ref="D55"/>
    <mergeCell ref="C56:D56"/>
    <mergeCell ref="D57"/>
    <mergeCell ref="C58:D58"/>
    <mergeCell ref="C49:D49"/>
    <mergeCell ref="D50"/>
    <mergeCell ref="B51:D51"/>
    <mergeCell ref="C52:D52"/>
    <mergeCell ref="D53"/>
    <mergeCell ref="D44"/>
    <mergeCell ref="D45"/>
    <mergeCell ref="C46:D46"/>
    <mergeCell ref="D47"/>
    <mergeCell ref="B48:D48"/>
    <mergeCell ref="C39:D39"/>
    <mergeCell ref="D40"/>
    <mergeCell ref="D41"/>
    <mergeCell ref="B42:D42"/>
    <mergeCell ref="C43:D43"/>
    <mergeCell ref="C34:D34"/>
    <mergeCell ref="D35"/>
    <mergeCell ref="D36"/>
    <mergeCell ref="A37:D37"/>
    <mergeCell ref="B38:D38"/>
    <mergeCell ref="D29"/>
    <mergeCell ref="D30"/>
    <mergeCell ref="D31"/>
    <mergeCell ref="D32"/>
    <mergeCell ref="D33"/>
    <mergeCell ref="D24"/>
    <mergeCell ref="D25"/>
    <mergeCell ref="D26"/>
    <mergeCell ref="D27"/>
    <mergeCell ref="D28"/>
    <mergeCell ref="D19"/>
    <mergeCell ref="D20"/>
    <mergeCell ref="D21"/>
    <mergeCell ref="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Iwamoto Minoru</cp:lastModifiedBy>
  <dcterms:created xsi:type="dcterms:W3CDTF">2021-01-18T07:24:27Z</dcterms:created>
  <dcterms:modified xsi:type="dcterms:W3CDTF">2021-01-18T07:24:45Z</dcterms:modified>
</cp:coreProperties>
</file>